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E106"/>
  <c r="F106"/>
  <c r="G106"/>
  <c r="E107"/>
  <c r="F107"/>
  <c r="G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<sst xmlns="http://schemas.openxmlformats.org/spreadsheetml/2006/main" count="209" uniqueCount="205">
  <si>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</si>
  <si>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</si>
  <si>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</si>
  <si>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</si>
  <si>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</si>
  <si>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</si>
  <si>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</si>
  <si>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</si>
  <si>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</si>
  <si>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</si>
  <si>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</si>
  <si>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</si>
  <si>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</si>
  <si>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</si>
  <si>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</si>
  <si>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</si>
  <si>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</si>
  <si>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</si>
  <si>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</si>
  <si>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</si>
  <si>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</si>
  <si>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</si>
  <si>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</si>
  <si>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</si>
  <si>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</si>
  <si>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</si>
  <si>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</si>
  <si>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</si>
  <si>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</si>
  <si>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</si>
  <si>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</si>
  <si>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</si>
  <si>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</si>
  <si>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</si>
  <si>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</si>
  <si>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</si>
  <si>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</si>
  <si>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</si>
  <si>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</si>
  <si>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</si>
  <si>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</si>
  <si>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</si>
  <si>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</si>
  <si>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</si>
  <si>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</si>
  <si>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</si>
  <si>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</si>
  <si>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</si>
  <si>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</si>
  <si>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</si>
  <si>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</si>
  <si>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</si>
  <si>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</si>
  <si>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</si>
  <si>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</si>
  <si>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</si>
  <si>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</si>
  <si>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</si>
  <si>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</si>
  <si>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</si>
  <si>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</si>
  <si>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</si>
  <si>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</si>
  <si>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</si>
  <si>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</si>
  <si>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</si>
  <si>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</si>
  <si>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</si>
  <si>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</si>
  <si>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</si>
  <si>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</si>
  <si>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</si>
  <si>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</si>
  <si>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</si>
  <si>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</si>
  <si>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</si>
  <si>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</si>
  <si>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</si>
  <si>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</si>
  <si>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</si>
  <si>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</si>
  <si>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</si>
  <si>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</si>
  <si>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</si>
  <si>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</si>
  <si>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</si>
  <si>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</si>
  <si>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</si>
  <si>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</si>
  <si>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</si>
  <si>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</si>
  <si>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</si>
  <si>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</si>
  <si>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</si>
  <si>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</si>
  <si>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</si>
  <si>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</si>
  <si>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</si>
  <si>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</si>
  <si>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</si>
  <si>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</si>
  <si>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</si>
  <si>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</si>
  <si>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</si>
  <si>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</si>
  <si>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</si>
  <si>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</si>
  <si>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</si>
  <si>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</si>
  <si>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</si>
  <si>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</si>
  <si>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</si>
  <si>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</si>
  <si>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</si>
  <si>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</si>
  <si>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</si>
  <si>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</si>
  <si>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</si>
  <si>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</si>
  <si>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</si>
  <si>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</si>
  <si>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</si>
  <si>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</si>
  <si>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</si>
  <si>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</si>
  <si>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</si>
  <si>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</si>
  <si>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</si>
  <si>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</si>
  <si>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</si>
  <si>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</si>
  <si>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</si>
  <si>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</si>
  <si>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</si>
  <si>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</si>
  <si>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</si>
  <si>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</si>
  <si>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</si>
  <si>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</si>
  <si>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</si>
  <si>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</si>
  <si>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</si>
  <si>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</si>
  <si>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</si>
  <si>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</si>
  <si>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</si>
  <si>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</si>
  <si>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</si>
  <si>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</si>
  <si>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</si>
  <si>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</si>
  <si>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</si>
  <si>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</si>
  <si>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</si>
  <si>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</si>
  <si>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</si>
  <si>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</si>
  <si>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</si>
  <si>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</si>
  <si>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</si>
  <si>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</si>
  <si>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</si>
  <si>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</si>
  <si>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</si>
  <si>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</si>
  <si>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</si>
  <si>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</si>
  <si>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</si>
  <si>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</si>
  <si>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</si>
  <si>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</si>
  <si>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</si>
  <si>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</si>
  <si>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</si>
  <si>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</si>
  <si>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</si>
  <si>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</si>
  <si>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</si>
  <si>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</si>
  <si>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</si>
  <si>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</si>
  <si>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</si>
  <si>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</si>
  <si>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</si>
  <si>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</si>
  <si>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</si>
  <si>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</si>
  <si>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</si>
  <si>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</si>
  <si>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</si>
  <si>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</si>
  <si>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</si>
  <si>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</si>
  <si>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</si>
  <si>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</si>
  <si>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</si>
  <si>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</si>
  <si>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</si>
  <si>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</si>
  <si>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</si>
  <si>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</si>
  <si>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</si>
  <si>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GENERAL LIGHTWEIGHT CONCRETE INDUSTRIES</t>
  </si>
  <si>
    <t>العامة لصناعة وتسويق الخرسانة الخفيفة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</si>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</sst>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2" sqref="E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141211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0.35</v>
      </c>
      <c r="F6" s="13">
        <v>0.55000000000000004</v>
      </c>
      <c r="G6" s="13">
        <v>1.0900000000000001</v>
      </c>
      <c r="H6" s="13">
        <v>1.33</v>
      </c>
      <c r="I6" s="4" t="s">
        <v>139</v>
      </c>
    </row>
    <row r="7" spans="4:9" ht="20.100000000000001" customHeight="1">
      <c r="D7" s="10" t="s">
        <v>126</v>
      </c>
      <c r="E7" s="14">
        <v>1586851.59</v>
      </c>
      <c r="F7" s="14">
        <v>1880056.77</v>
      </c>
      <c r="G7" s="14">
        <v>6954989.8300000001</v>
      </c>
      <c r="H7" s="14">
        <v>48216862.920000002</v>
      </c>
      <c r="I7" s="4" t="s">
        <v>140</v>
      </c>
    </row>
    <row r="8" spans="4:9" ht="20.100000000000001" customHeight="1">
      <c r="D8" s="10" t="s">
        <v>25</v>
      </c>
      <c r="E8" s="14">
        <v>3251593</v>
      </c>
      <c r="F8" s="14">
        <v>2648526</v>
      </c>
      <c r="G8" s="14">
        <v>5013207</v>
      </c>
      <c r="H8" s="14">
        <v>29993168</v>
      </c>
      <c r="I8" s="4" t="s">
        <v>1</v>
      </c>
    </row>
    <row r="9" spans="4:9" ht="20.100000000000001" customHeight="1">
      <c r="D9" s="10" t="s">
        <v>26</v>
      </c>
      <c r="E9" s="14">
        <v>4209</v>
      </c>
      <c r="F9" s="14">
        <v>4001</v>
      </c>
      <c r="G9" s="14">
        <v>9134</v>
      </c>
      <c r="H9" s="14">
        <v>70314</v>
      </c>
      <c r="I9" s="4" t="s">
        <v>2</v>
      </c>
    </row>
    <row r="10" spans="4:9" ht="20.100000000000001" customHeight="1">
      <c r="D10" s="10" t="s">
        <v>27</v>
      </c>
      <c r="E10" s="14">
        <v>10012464</v>
      </c>
      <c r="F10" s="14">
        <v>10012464</v>
      </c>
      <c r="G10" s="14">
        <v>8500000</v>
      </c>
      <c r="H10" s="14">
        <v>8500000</v>
      </c>
      <c r="I10" s="4" t="s">
        <v>24</v>
      </c>
    </row>
    <row r="11" spans="4:9" ht="20.100000000000001" customHeight="1">
      <c r="D11" s="10" t="s">
        <v>127</v>
      </c>
      <c r="E11" s="14">
        <v>3504362.4</v>
      </c>
      <c r="F11" s="14">
        <v>5506855.2000000002</v>
      </c>
      <c r="G11" s="14">
        <v>9265000</v>
      </c>
      <c r="H11" s="14">
        <v>11305000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54040</v>
      </c>
      <c r="F16" s="56">
        <v>65155</v>
      </c>
      <c r="G16" s="56">
        <v>27243</v>
      </c>
      <c r="H16" s="56">
        <v>726717</v>
      </c>
      <c r="I16" s="3" t="s">
        <v>58</v>
      </c>
    </row>
    <row r="17" spans="4:9" ht="20.100000000000001" customHeight="1">
      <c r="D17" s="10" t="s">
        <v>128</v>
      </c>
      <c r="E17" s="57">
        <v>288831</v>
      </c>
      <c r="F17" s="57">
        <v>151052</v>
      </c>
      <c r="G17" s="57">
        <v>45109</v>
      </c>
      <c r="H17" s="57">
        <v>2498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3863</v>
      </c>
      <c r="F19" s="57">
        <v>7783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497835</v>
      </c>
      <c r="F21" s="57">
        <v>798742</v>
      </c>
      <c r="G21" s="57">
        <v>439177</v>
      </c>
      <c r="H21" s="57">
        <v>4325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1332495</v>
      </c>
      <c r="F23" s="57">
        <v>1379105</v>
      </c>
      <c r="G23" s="57">
        <v>793469</v>
      </c>
      <c r="H23" s="57">
        <v>808906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/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13996594</v>
      </c>
      <c r="F25" s="57">
        <v>14199009</v>
      </c>
      <c r="G25" s="57">
        <v>14473228</v>
      </c>
      <c r="H25" s="57">
        <v>1595091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3198719</v>
      </c>
      <c r="F27" s="57">
        <v>3360245</v>
      </c>
      <c r="G27" s="57">
        <v>3325211</v>
      </c>
      <c r="H27" s="57">
        <v>7653040</v>
      </c>
      <c r="I27" s="4" t="s">
        <v>83</v>
      </c>
    </row>
    <row r="28" spans="4:9" ht="20.100000000000001" customHeight="1">
      <c r="D28" s="10" t="s">
        <v>71</v>
      </c>
      <c r="E28" s="57">
        <v>17195313</v>
      </c>
      <c r="F28" s="57">
        <v>17559254</v>
      </c>
      <c r="G28" s="57">
        <v>17798439</v>
      </c>
      <c r="H28" s="57">
        <v>9248131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18527808</v>
      </c>
      <c r="F30" s="58">
        <v>18938359</v>
      </c>
      <c r="G30" s="58">
        <v>18591908</v>
      </c>
      <c r="H30" s="58">
        <v>10057037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2924729</v>
      </c>
      <c r="F35" s="56">
        <v>773327</v>
      </c>
      <c r="G35" s="56">
        <v>1226758</v>
      </c>
      <c r="H35" s="56">
        <v>234479</v>
      </c>
      <c r="I35" s="3" t="s">
        <v>150</v>
      </c>
    </row>
    <row r="36" spans="4:9" ht="20.100000000000001" customHeight="1">
      <c r="D36" s="10" t="s">
        <v>101</v>
      </c>
      <c r="E36" s="57">
        <v>1642959</v>
      </c>
      <c r="F36" s="57">
        <v>1753206</v>
      </c>
      <c r="G36" s="57">
        <v>2254488</v>
      </c>
      <c r="H36" s="57">
        <v>470239</v>
      </c>
      <c r="I36" s="4" t="s">
        <v>151</v>
      </c>
    </row>
    <row r="37" spans="4:9" ht="20.100000000000001" customHeight="1">
      <c r="D37" s="10" t="s">
        <v>102</v>
      </c>
      <c r="E37" s="57">
        <v>128225</v>
      </c>
      <c r="F37" s="57">
        <v>2209072</v>
      </c>
      <c r="G37" s="57">
        <v>2313765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4955381</v>
      </c>
      <c r="F39" s="57">
        <v>4918689</v>
      </c>
      <c r="G39" s="57">
        <v>5908506</v>
      </c>
      <c r="H39" s="57">
        <v>750280</v>
      </c>
      <c r="I39" s="4" t="s">
        <v>86</v>
      </c>
    </row>
    <row r="40" spans="4:9" ht="20.100000000000001" customHeight="1">
      <c r="D40" s="10" t="s">
        <v>105</v>
      </c>
      <c r="E40" s="57">
        <v>8806981</v>
      </c>
      <c r="F40" s="57">
        <v>7262848</v>
      </c>
      <c r="G40" s="57">
        <v>5021845</v>
      </c>
      <c r="H40" s="57">
        <v>500000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13762362</v>
      </c>
      <c r="F43" s="58">
        <v>12181537</v>
      </c>
      <c r="G43" s="58">
        <v>10930351</v>
      </c>
      <c r="H43" s="58">
        <v>1250280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10012464</v>
      </c>
      <c r="F46" s="56">
        <v>10012464</v>
      </c>
      <c r="G46" s="56">
        <v>8500000</v>
      </c>
      <c r="H46" s="56">
        <v>8500000</v>
      </c>
      <c r="I46" s="3" t="s">
        <v>5</v>
      </c>
    </row>
    <row r="47" spans="4:9" ht="20.100000000000001" customHeight="1">
      <c r="D47" s="10" t="s">
        <v>31</v>
      </c>
      <c r="E47" s="57">
        <v>10012464</v>
      </c>
      <c r="F47" s="57">
        <v>10012464</v>
      </c>
      <c r="G47" s="57">
        <v>8500000</v>
      </c>
      <c r="H47" s="57">
        <v>8500000</v>
      </c>
      <c r="I47" s="4" t="s">
        <v>6</v>
      </c>
    </row>
    <row r="48" spans="4:9" ht="20.100000000000001" customHeight="1">
      <c r="D48" s="10" t="s">
        <v>130</v>
      </c>
      <c r="E48" s="57">
        <v>10012464</v>
      </c>
      <c r="F48" s="57">
        <v>10012464</v>
      </c>
      <c r="G48" s="57">
        <v>8500000</v>
      </c>
      <c r="H48" s="57">
        <v>8500000</v>
      </c>
      <c r="I48" s="4" t="s">
        <v>7</v>
      </c>
    </row>
    <row r="49" spans="4:9" ht="20.100000000000001" customHeight="1">
      <c r="D49" s="10" t="s">
        <v>73</v>
      </c>
      <c r="E49" s="57">
        <v>41036</v>
      </c>
      <c r="F49" s="57">
        <v>41036</v>
      </c>
      <c r="G49" s="57">
        <v>41036</v>
      </c>
      <c r="H49" s="57">
        <v>41036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226868</v>
      </c>
      <c r="F53" s="57">
        <v>226868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-5061186</v>
      </c>
      <c r="F58" s="57">
        <v>-3069810</v>
      </c>
      <c r="G58" s="57">
        <v>-879479</v>
      </c>
      <c r="H58" s="57">
        <v>265721</v>
      </c>
      <c r="I58" s="4" t="s">
        <v>155</v>
      </c>
    </row>
    <row r="59" spans="4:9" ht="20.100000000000001" customHeight="1">
      <c r="D59" s="10" t="s">
        <v>38</v>
      </c>
      <c r="E59" s="57">
        <v>4765446</v>
      </c>
      <c r="F59" s="57">
        <v>6756822</v>
      </c>
      <c r="G59" s="57">
        <v>7661557</v>
      </c>
      <c r="H59" s="57">
        <v>8806757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/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18527808</v>
      </c>
      <c r="F61" s="58">
        <v>18938359</v>
      </c>
      <c r="G61" s="58">
        <v>18591908</v>
      </c>
      <c r="H61" s="58">
        <v>10057037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3438154</v>
      </c>
      <c r="F65" s="56">
        <v>1016232</v>
      </c>
      <c r="G65" s="56">
        <v>49780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3570524</v>
      </c>
      <c r="F66" s="57">
        <v>1617442</v>
      </c>
      <c r="G66" s="57">
        <v>68684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-132370</v>
      </c>
      <c r="F67" s="57">
        <v>-601210</v>
      </c>
      <c r="G67" s="57">
        <v>-18904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300796</v>
      </c>
      <c r="F68" s="57">
        <v>315270</v>
      </c>
      <c r="G68" s="57">
        <v>300238</v>
      </c>
      <c r="H68" s="57">
        <v>378508</v>
      </c>
      <c r="I68" s="4" t="s">
        <v>91</v>
      </c>
    </row>
    <row r="69" spans="4:9" ht="20.100000000000001" customHeight="1">
      <c r="D69" s="10" t="s">
        <v>112</v>
      </c>
      <c r="E69" s="57">
        <v>555621</v>
      </c>
      <c r="F69" s="57">
        <v>260967</v>
      </c>
      <c r="G69" s="57">
        <v>109434</v>
      </c>
      <c r="H69" s="57">
        <v>26457</v>
      </c>
      <c r="I69" s="4" t="s">
        <v>92</v>
      </c>
    </row>
    <row r="70" spans="4:9" ht="20.100000000000001" customHeight="1">
      <c r="D70" s="10" t="s">
        <v>113</v>
      </c>
      <c r="E70" s="57">
        <v>444169</v>
      </c>
      <c r="F70" s="57">
        <v>543664</v>
      </c>
      <c r="G70" s="57">
        <v>89689</v>
      </c>
      <c r="H70" s="57">
        <v>12103</v>
      </c>
      <c r="I70" s="4" t="s">
        <v>93</v>
      </c>
    </row>
    <row r="71" spans="4:9" ht="20.100000000000001" customHeight="1">
      <c r="D71" s="10" t="s">
        <v>114</v>
      </c>
      <c r="E71" s="57">
        <v>5732</v>
      </c>
      <c r="F71" s="57">
        <v>17889</v>
      </c>
      <c r="G71" s="57">
        <v>185208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-994519</v>
      </c>
      <c r="F72" s="57">
        <v>-1195336</v>
      </c>
      <c r="G72" s="57">
        <v>-613784</v>
      </c>
      <c r="H72" s="57">
        <v>-404965</v>
      </c>
      <c r="I72" s="4" t="s">
        <v>95</v>
      </c>
    </row>
    <row r="73" spans="4:9" ht="20.100000000000001" customHeight="1">
      <c r="D73" s="10" t="s">
        <v>116</v>
      </c>
      <c r="E73" s="57">
        <v>1201</v>
      </c>
      <c r="F73" s="57">
        <v>2735</v>
      </c>
      <c r="G73" s="57">
        <v>21668</v>
      </c>
      <c r="H73" s="57">
        <v>341382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-993318</v>
      </c>
      <c r="F75" s="57">
        <v>-1192601</v>
      </c>
      <c r="G75" s="57">
        <v>-592116</v>
      </c>
      <c r="H75" s="57">
        <v>-63583</v>
      </c>
      <c r="I75" s="4" t="s">
        <v>96</v>
      </c>
    </row>
    <row r="76" spans="4:9" ht="20.100000000000001" customHeight="1">
      <c r="D76" s="10" t="s">
        <v>118</v>
      </c>
      <c r="E76" s="57">
        <v>998058</v>
      </c>
      <c r="F76" s="57">
        <v>997730</v>
      </c>
      <c r="G76" s="57">
        <v>482450</v>
      </c>
      <c r="H76" s="57">
        <v>3883</v>
      </c>
      <c r="I76" s="4" t="s">
        <v>97</v>
      </c>
    </row>
    <row r="77" spans="4:9" ht="20.100000000000001" customHeight="1">
      <c r="D77" s="10" t="s">
        <v>190</v>
      </c>
      <c r="E77" s="57">
        <v>-1991376</v>
      </c>
      <c r="F77" s="57">
        <v>-2190331</v>
      </c>
      <c r="G77" s="57">
        <v>-1074566</v>
      </c>
      <c r="H77" s="57">
        <f>+H75-H76</f>
        <v>-67466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-1991376</v>
      </c>
      <c r="F82" s="57">
        <v>-2190331</v>
      </c>
      <c r="G82" s="57">
        <v>-1074566</v>
      </c>
      <c r="H82" s="57">
        <v>-67466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-1991376</v>
      </c>
      <c r="F84" s="58">
        <v>-2190331</v>
      </c>
      <c r="G84" s="58">
        <v>-1074566</v>
      </c>
      <c r="H84" s="58">
        <v>-67466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65155</v>
      </c>
      <c r="F88" s="56">
        <v>27243</v>
      </c>
      <c r="G88" s="56">
        <v>726717</v>
      </c>
      <c r="H88" s="56">
        <v>13362545</v>
      </c>
      <c r="I88" s="3" t="s">
        <v>16</v>
      </c>
    </row>
    <row r="89" spans="4:9" ht="20.100000000000001" customHeight="1">
      <c r="D89" s="10" t="s">
        <v>43</v>
      </c>
      <c r="E89" s="57">
        <v>1649173</v>
      </c>
      <c r="F89" s="57">
        <v>-2582483</v>
      </c>
      <c r="G89" s="57">
        <v>-681823</v>
      </c>
      <c r="H89" s="57">
        <v>-7064602</v>
      </c>
      <c r="I89" s="4" t="s">
        <v>17</v>
      </c>
    </row>
    <row r="90" spans="4:9" ht="20.100000000000001" customHeight="1">
      <c r="D90" s="10" t="s">
        <v>44</v>
      </c>
      <c r="E90" s="57">
        <v>-80228</v>
      </c>
      <c r="F90" s="57">
        <v>-300229</v>
      </c>
      <c r="G90" s="57">
        <v>-8637510</v>
      </c>
      <c r="H90" s="57">
        <v>-6541465</v>
      </c>
      <c r="I90" s="4" t="s">
        <v>18</v>
      </c>
    </row>
    <row r="91" spans="4:9" ht="20.100000000000001" customHeight="1">
      <c r="D91" s="10" t="s">
        <v>45</v>
      </c>
      <c r="E91" s="57">
        <v>-1580060</v>
      </c>
      <c r="F91" s="57">
        <v>2920624</v>
      </c>
      <c r="G91" s="57">
        <v>8619859</v>
      </c>
      <c r="H91" s="57">
        <v>970239</v>
      </c>
      <c r="I91" s="4" t="s">
        <v>19</v>
      </c>
    </row>
    <row r="92" spans="4:9" ht="20.100000000000001" customHeight="1">
      <c r="D92" s="21" t="s">
        <v>47</v>
      </c>
      <c r="E92" s="58">
        <v>54040</v>
      </c>
      <c r="F92" s="58">
        <v>65155</v>
      </c>
      <c r="G92" s="58">
        <v>27243</v>
      </c>
      <c r="H92" s="58">
        <v>726717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32.475452595884491</v>
      </c>
      <c r="F96" s="22">
        <f>+F8*100/F10</f>
        <v>26.45228986591113</v>
      </c>
      <c r="G96" s="22">
        <f>+G8*100/G10</f>
        <v>58.97890588235294</v>
      </c>
      <c r="H96" s="22">
        <f>+H8*100/H10</f>
        <v>352.86079999999998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-0.19888970387309257</v>
      </c>
      <c r="F97" s="13">
        <f>+F84/F10</f>
        <v>-0.21876043699133399</v>
      </c>
      <c r="G97" s="13">
        <f>+G84/G10</f>
        <v>-0.12641952941176471</v>
      </c>
      <c r="H97" s="13">
        <f>+H84/H10</f>
        <v>-7.9371764705882357E-3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0.47595137420718814</v>
      </c>
      <c r="F99" s="13">
        <f>+F59/F10</f>
        <v>0.67484107808028071</v>
      </c>
      <c r="G99" s="13">
        <f>+G59/G10</f>
        <v>0.90135964705882354</v>
      </c>
      <c r="H99" s="13">
        <f>+H59/H10</f>
        <v>1.0360890588235294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-1.7597693253308264</v>
      </c>
      <c r="F100" s="13">
        <f>+F11/F84</f>
        <v>-2.5141657585086454</v>
      </c>
      <c r="G100" s="13">
        <f>+G11/G84</f>
        <v>-8.6220855675686749</v>
      </c>
      <c r="H100" s="13">
        <f>+H11/H84</f>
        <v>-167.56588503838969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0.73536923931149356</v>
      </c>
      <c r="F103" s="23">
        <f>+F11/F59</f>
        <v>0.81500669989530583</v>
      </c>
      <c r="G103" s="23">
        <f>+G11/G59</f>
        <v>1.2092842225150842</v>
      </c>
      <c r="H103" s="23">
        <f>+H11/H59</f>
        <v>1.2836734339326044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-3.8500311504371241</v>
      </c>
      <c r="F105" s="30">
        <f>+F67*100/F65</f>
        <v>-59.160703461414322</v>
      </c>
      <c r="G105" s="30">
        <f>+G67*100/G65</f>
        <v>-37.975090397750101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-28.891026987156479</v>
      </c>
      <c r="F106" s="31">
        <f>+F75*100/F65</f>
        <v>-117.35519054704044</v>
      </c>
      <c r="G106" s="31">
        <f>+G75*100/G65</f>
        <v>-1189.4656488549617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-57.919918654021899</v>
      </c>
      <c r="F107" s="31">
        <f>+F82*100/F65</f>
        <v>-215.53454329326374</v>
      </c>
      <c r="G107" s="31">
        <f>+G82*100/G65</f>
        <v>-2158.6299718762557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-5.3612278365578918</v>
      </c>
      <c r="F108" s="31">
        <f>(F82+F76)*100/F30</f>
        <v>-6.2972773934637107</v>
      </c>
      <c r="G108" s="31">
        <f>(G82+G76)*100/G30</f>
        <v>-3.184804916203329</v>
      </c>
      <c r="H108" s="31">
        <f>(H82+H76)*100/H30</f>
        <v>-0.632223984062105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-41.787820069726948</v>
      </c>
      <c r="F109" s="29">
        <f>+F84*100/F59</f>
        <v>-32.416585785447658</v>
      </c>
      <c r="G109" s="29">
        <f>+G84*100/G59</f>
        <v>-14.025425902332907</v>
      </c>
      <c r="H109" s="29">
        <f>+H84*100/H59</f>
        <v>-0.76607087035556898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74.279493828951601</v>
      </c>
      <c r="F111" s="22">
        <f>+F43*100/F30</f>
        <v>64.322030224477217</v>
      </c>
      <c r="G111" s="22">
        <f>+G43*100/G30</f>
        <v>58.790905161535868</v>
      </c>
      <c r="H111" s="22">
        <f>+H43*100/H30</f>
        <v>12.431892216365515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25.720506171048406</v>
      </c>
      <c r="F112" s="13">
        <f>+F59*100/F30</f>
        <v>35.67796977552279</v>
      </c>
      <c r="G112" s="13">
        <f>+G59*100/G30</f>
        <v>41.209094838464132</v>
      </c>
      <c r="H112" s="13">
        <f>+H59*100/H30</f>
        <v>87.568107783634488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-0.99525077700895137</v>
      </c>
      <c r="F113" s="23">
        <f>+F75/F76</f>
        <v>-1.1953143636053842</v>
      </c>
      <c r="G113" s="23">
        <f>+G75/G76</f>
        <v>-1.2273106021349363</v>
      </c>
      <c r="H113" s="23">
        <f>+H75/H76</f>
        <v>-16.374710275560133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0.18556722953951163</v>
      </c>
      <c r="F115" s="22">
        <f>+F65/F30</f>
        <v>5.3659981838975593E-2</v>
      </c>
      <c r="G115" s="22">
        <f>+G65/G30</f>
        <v>2.6775089463652682E-3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0.19994716001971002</v>
      </c>
      <c r="F116" s="13">
        <f>+F65/F28</f>
        <v>5.7874440451741289E-2</v>
      </c>
      <c r="G116" s="13">
        <f>+G65/G28</f>
        <v>2.7968744899482477E-3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-0.94900971214661456</v>
      </c>
      <c r="F117" s="23">
        <f>+F65/F120</f>
        <v>-0.28710492532455789</v>
      </c>
      <c r="G117" s="23">
        <f>+G65/G120</f>
        <v>-9.7320899145011078E-3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0.26889859730260901</v>
      </c>
      <c r="F119" s="59">
        <f>+F23/F39</f>
        <v>0.28038060548247712</v>
      </c>
      <c r="G119" s="59">
        <f>+G23/G39</f>
        <v>0.13429266213827998</v>
      </c>
      <c r="H119" s="59">
        <f>+H23/H39</f>
        <v>1.0781388281708162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-3622886</v>
      </c>
      <c r="F120" s="58">
        <f>+F23-F39</f>
        <v>-3539584</v>
      </c>
      <c r="G120" s="58">
        <f>+G23-G39</f>
        <v>-5115037</v>
      </c>
      <c r="H120" s="58">
        <f>+H23-H39</f>
        <v>58626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2012-05-17T10:08:22Z</dcterms:modified>
</cp:coreProperties>
</file>